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оргСервис (сайт)" sheetId="2" r:id="rId1"/>
  </sheets>
  <externalReferences>
    <externalReference r:id="rId2"/>
  </externalReferences>
  <definedNames>
    <definedName name="Z_2D21A881_8113_4D9C_BE4D_A52854EBEFCB_.wvu.PrintArea" localSheetId="0" hidden="1">'ТоргСервис (сайт)'!$A$1:$C$35</definedName>
    <definedName name="Z_2D21A881_8113_4D9C_BE4D_A52854EBEFCB_.wvu.PrintTitles" localSheetId="0" hidden="1">'ТоргСервис (сайт)'!$5:$7</definedName>
    <definedName name="Z_2D21A881_8113_4D9C_BE4D_A52854EBEFCB_.wvu.Rows" localSheetId="0" hidden="1">'ТоргСервис (сайт)'!#REF!,'ТоргСервис (сайт)'!#REF!,'ТоргСервис (сайт)'!#REF!,'ТоргСервис (сайт)'!#REF!,'ТоргСервис (сайт)'!#REF!,'ТоргСервис (сайт)'!#REF!</definedName>
    <definedName name="Z_668FEEE9_5A50_4290_97A7_2EDA4F579290_.wvu.PrintArea" localSheetId="0" hidden="1">'ТоргСервис (сайт)'!$A$1:$C$35</definedName>
    <definedName name="Z_668FEEE9_5A50_4290_97A7_2EDA4F579290_.wvu.PrintTitles" localSheetId="0" hidden="1">'ТоргСервис (сайт)'!$5:$7</definedName>
    <definedName name="Z_668FEEE9_5A50_4290_97A7_2EDA4F579290_.wvu.Rows" localSheetId="0" hidden="1">'ТоргСервис (сайт)'!#REF!,'ТоргСервис (сайт)'!#REF!,'ТоргСервис (сайт)'!#REF!,'ТоргСервис (сайт)'!#REF!,'ТоргСервис (сайт)'!#REF!,'ТоргСервис (сайт)'!#REF!,'ТоргСервис (сайт)'!#REF!</definedName>
    <definedName name="Z_85BA877B_1CB4_4119_ACF3_5440D925D70A_.wvu.PrintArea" localSheetId="0" hidden="1">'ТоргСервис (сайт)'!$A$1:$C$35</definedName>
    <definedName name="Z_85BA877B_1CB4_4119_ACF3_5440D925D70A_.wvu.PrintTitles" localSheetId="0" hidden="1">'ТоргСервис (сайт)'!$5:$7</definedName>
    <definedName name="Z_85BA877B_1CB4_4119_ACF3_5440D925D70A_.wvu.Rows" localSheetId="0" hidden="1">'ТоргСервис (сайт)'!#REF!,'ТоргСервис (сайт)'!#REF!,'ТоргСервис (сайт)'!#REF!,'ТоргСервис (сайт)'!#REF!,'ТоргСервис (сайт)'!#REF!,'ТоргСервис (сайт)'!#REF!,'ТоргСервис (сайт)'!#REF!,'ТоргСервис (сайт)'!#REF!,'ТоргСервис (сайт)'!#REF!</definedName>
    <definedName name="_xlnm.Print_Titles" localSheetId="0">'ТоргСервис (сайт)'!$5:$7</definedName>
    <definedName name="_xlnm.Print_Area" localSheetId="0">'ТоргСервис (сайт)'!$A$1:$C$35</definedName>
  </definedNames>
  <calcPr calcId="152511"/>
</workbook>
</file>

<file path=xl/calcChain.xml><?xml version="1.0" encoding="utf-8"?>
<calcChain xmlns="http://schemas.openxmlformats.org/spreadsheetml/2006/main">
  <c r="C3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9" i="2"/>
  <c r="C12" i="2"/>
  <c r="C11" i="2"/>
  <c r="C10" i="2"/>
  <c r="C8" i="2"/>
  <c r="B7" i="2" l="1"/>
</calcChain>
</file>

<file path=xl/sharedStrings.xml><?xml version="1.0" encoding="utf-8"?>
<sst xmlns="http://schemas.openxmlformats.org/spreadsheetml/2006/main" count="61" uniqueCount="61">
  <si>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</si>
  <si>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</si>
  <si>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</si>
  <si>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</si>
  <si>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1.1.</t>
  </si>
  <si>
    <t>1.2.</t>
  </si>
  <si>
    <t>1.3.</t>
  </si>
  <si>
    <t>обслуживание противопожарной  и охранной сигнализации</t>
  </si>
  <si>
    <t xml:space="preserve">обслуживание инженерных сетей, сан.тех.коммуникаций, в т.ч. муниципальных объектов 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</si>
  <si>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</si>
  <si>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</si>
  <si>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</si>
  <si>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</si>
  <si>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</si>
  <si>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</si>
  <si>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</si>
  <si>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</si>
  <si>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</si>
  <si>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</si>
  <si>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</si>
  <si>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</si>
  <si>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</si>
  <si>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</si>
  <si>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</si>
  <si>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</si>
  <si>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</si>
  <si>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</si>
  <si>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</si>
  <si>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</si>
  <si>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</si>
  <si>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</si>
  <si>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</si>
  <si>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</si>
  <si>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</si>
  <si>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</si>
  <si>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</si>
  <si>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</si>
  <si>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</si>
  <si>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</si>
  <si>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</si>
  <si>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</si>
  <si>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</si>
  <si>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</si>
  <si>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</si>
  <si>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</si>
  <si>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</si>
  <si>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</si>
  <si>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</si>
  <si>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Изменение отложенных налоговых активов</t>
  </si>
  <si>
    <t>7.</t>
  </si>
  <si>
    <t>8.</t>
  </si>
  <si>
    <t>Текущий налог на прибыль</t>
  </si>
  <si>
    <t>Пени</t>
  </si>
  <si>
    <t>Чистая прибыль (убыток) отчетного периода</t>
  </si>
  <si>
    <t xml:space="preserve">тыс. руб. </t>
  </si>
  <si>
    <t>прочие услуги</t>
  </si>
  <si>
    <t>9.</t>
  </si>
  <si>
    <t>обслуживание (эксплуатация) внутриквартальных инженерных коммуникаций</t>
  </si>
  <si>
    <t>1.4.</t>
  </si>
  <si>
    <t>МУП "ТПО
"ТоргСервис"</t>
  </si>
  <si>
    <r>
      <t xml:space="preserve">Результаты 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ТПО "ТоргСервис" </t>
    </r>
    <r>
      <rPr>
        <b/>
        <sz val="13"/>
        <rFont val="Times New Roman"/>
        <family val="1"/>
        <charset val="204"/>
      </rPr>
      <t>за 2024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</si>
</sst>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3" fillId="0" borderId="0" xfId="0" applyNumberFormat="1" applyFo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E12">
            <v>502344</v>
          </cell>
        </row>
        <row r="24">
          <cell r="E24">
            <v>53254</v>
          </cell>
        </row>
        <row r="25">
          <cell r="E25">
            <v>310842</v>
          </cell>
        </row>
        <row r="26">
          <cell r="E26">
            <v>43704</v>
          </cell>
        </row>
        <row r="30">
          <cell r="E30">
            <v>94544</v>
          </cell>
        </row>
        <row r="34">
          <cell r="E34">
            <v>501618</v>
          </cell>
        </row>
        <row r="35">
          <cell r="E35">
            <v>38435</v>
          </cell>
        </row>
        <row r="49">
          <cell r="E49">
            <v>11830</v>
          </cell>
        </row>
        <row r="64">
          <cell r="E64">
            <v>270711</v>
          </cell>
        </row>
        <row r="65">
          <cell r="E65">
            <v>3675</v>
          </cell>
        </row>
        <row r="66">
          <cell r="E66">
            <v>27219</v>
          </cell>
        </row>
        <row r="67">
          <cell r="E67">
            <v>90284</v>
          </cell>
        </row>
        <row r="68">
          <cell r="E68">
            <v>9162</v>
          </cell>
        </row>
        <row r="69">
          <cell r="E69">
            <v>891</v>
          </cell>
        </row>
        <row r="78">
          <cell r="E78">
            <v>3509</v>
          </cell>
        </row>
        <row r="79">
          <cell r="E79">
            <v>2971</v>
          </cell>
        </row>
        <row r="85">
          <cell r="E85">
            <v>198</v>
          </cell>
        </row>
        <row r="86">
          <cell r="E86">
            <v>559</v>
          </cell>
        </row>
        <row r="87">
          <cell r="E87">
            <v>42174</v>
          </cell>
        </row>
        <row r="124">
          <cell r="E124">
            <v>726</v>
          </cell>
        </row>
        <row r="125">
          <cell r="E125">
            <v>8076</v>
          </cell>
        </row>
        <row r="126">
          <cell r="E126">
            <v>29753</v>
          </cell>
        </row>
        <row r="139">
          <cell r="E139">
            <v>21677</v>
          </cell>
        </row>
        <row r="152">
          <cell r="E152">
            <v>8802</v>
          </cell>
        </row>
        <row r="153">
          <cell r="E153">
            <v>3352</v>
          </cell>
        </row>
        <row r="155">
          <cell r="E155">
            <v>2956</v>
          </cell>
        </row>
        <row r="158">
          <cell r="E158">
            <v>1</v>
          </cell>
        </row>
        <row r="160">
          <cell r="E160">
            <v>9197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>
      <pane xSplit="2" ySplit="6" topLeftCell="C17" activePane="bottomRight" state="frozen"/>
      <selection pane="topRight" activeCell="C1" sqref="C1"/>
      <selection pane="bottomLeft" activeCell="A11" sqref="A11"/>
      <selection pane="bottomRight" activeCell="A37" sqref="A37"/>
    </sheetView>
  </sheetViews>
  <sheetFormatPr defaultRowHeight="16.5" x14ac:dyDescent="0.25"/>
  <cols>
    <col min="1" max="1" width="6.5703125" style="1" customWidth="1"/>
    <col min="2" max="2" width="68.85546875" style="1" customWidth="1"/>
    <col min="3" max="3" width="17.42578125" style="16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4"/>
      <c r="B2" s="31" t="s">
        <v>60</v>
      </c>
      <c r="C2" s="32"/>
      <c r="D2" s="5"/>
      <c r="E2" s="6"/>
      <c r="F2" s="6"/>
      <c r="G2" s="6"/>
      <c r="H2" s="6"/>
      <c r="I2" s="6"/>
    </row>
    <row r="3" spans="1:15" ht="5.25" customHeight="1" x14ac:dyDescent="0.25">
      <c r="A3" s="7"/>
      <c r="B3" s="34"/>
      <c r="C3" s="34"/>
    </row>
    <row r="4" spans="1:15" x14ac:dyDescent="0.25">
      <c r="C4" s="28" t="s">
        <v>54</v>
      </c>
    </row>
    <row r="5" spans="1:15" ht="15" customHeight="1" x14ac:dyDescent="0.25">
      <c r="A5" s="33" t="s">
        <v>0</v>
      </c>
      <c r="B5" s="33" t="s">
        <v>1</v>
      </c>
      <c r="C5" s="29" t="s">
        <v>59</v>
      </c>
    </row>
    <row r="6" spans="1:15" x14ac:dyDescent="0.25">
      <c r="A6" s="33"/>
      <c r="B6" s="33"/>
      <c r="C6" s="30"/>
    </row>
    <row r="7" spans="1:15" x14ac:dyDescent="0.25">
      <c r="A7" s="8">
        <v>1</v>
      </c>
      <c r="B7" s="8">
        <f>+A7+1</f>
        <v>2</v>
      </c>
      <c r="C7" s="9">
        <v>3</v>
      </c>
    </row>
    <row r="8" spans="1:15" ht="49.5" x14ac:dyDescent="0.25">
      <c r="A8" s="10" t="s">
        <v>2</v>
      </c>
      <c r="B8" s="24" t="s">
        <v>3</v>
      </c>
      <c r="C8" s="11">
        <f>[1]Свод!$E$12</f>
        <v>502344</v>
      </c>
    </row>
    <row r="9" spans="1:15" ht="33" x14ac:dyDescent="0.25">
      <c r="A9" s="12" t="s">
        <v>4</v>
      </c>
      <c r="B9" s="25" t="s">
        <v>7</v>
      </c>
      <c r="C9" s="13">
        <f>[1]Свод!$E$24</f>
        <v>53254</v>
      </c>
    </row>
    <row r="10" spans="1:15" ht="33" x14ac:dyDescent="0.25">
      <c r="A10" s="14" t="s">
        <v>5</v>
      </c>
      <c r="B10" s="25" t="s">
        <v>8</v>
      </c>
      <c r="C10" s="13">
        <f>[1]Свод!$E$25</f>
        <v>310842</v>
      </c>
    </row>
    <row r="11" spans="1:15" ht="33" x14ac:dyDescent="0.25">
      <c r="A11" s="14" t="s">
        <v>6</v>
      </c>
      <c r="B11" s="25" t="s">
        <v>57</v>
      </c>
      <c r="C11" s="13">
        <f>[1]Свод!$E$26</f>
        <v>43704</v>
      </c>
    </row>
    <row r="12" spans="1:15" x14ac:dyDescent="0.25">
      <c r="A12" s="14" t="s">
        <v>58</v>
      </c>
      <c r="B12" s="25" t="s">
        <v>55</v>
      </c>
      <c r="C12" s="13">
        <f>[1]Свод!$E$30</f>
        <v>94544</v>
      </c>
    </row>
    <row r="13" spans="1:15" ht="33" x14ac:dyDescent="0.25">
      <c r="A13" s="10" t="s">
        <v>9</v>
      </c>
      <c r="B13" s="24" t="s">
        <v>10</v>
      </c>
      <c r="C13" s="11">
        <f>[1]Свод!$E$34</f>
        <v>501618</v>
      </c>
    </row>
    <row r="14" spans="1:15" x14ac:dyDescent="0.25">
      <c r="A14" s="12" t="s">
        <v>11</v>
      </c>
      <c r="B14" s="25" t="s">
        <v>12</v>
      </c>
      <c r="C14" s="13">
        <f>[1]Свод!$E$35</f>
        <v>38435</v>
      </c>
    </row>
    <row r="15" spans="1:15" x14ac:dyDescent="0.25">
      <c r="A15" s="12" t="s">
        <v>13</v>
      </c>
      <c r="B15" s="25" t="s">
        <v>14</v>
      </c>
      <c r="C15" s="13">
        <f>[1]Свод!$E$49</f>
        <v>11830</v>
      </c>
    </row>
    <row r="16" spans="1:15" s="7" customFormat="1" x14ac:dyDescent="0.25">
      <c r="A16" s="12" t="s">
        <v>15</v>
      </c>
      <c r="B16" s="25" t="s">
        <v>18</v>
      </c>
      <c r="C16" s="13">
        <f>[1]Свод!$E$64</f>
        <v>270711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7" customFormat="1" ht="15" customHeight="1" x14ac:dyDescent="0.25">
      <c r="A17" s="12" t="s">
        <v>16</v>
      </c>
      <c r="B17" s="25" t="s">
        <v>19</v>
      </c>
      <c r="C17" s="13">
        <f>[1]Свод!$E$65</f>
        <v>3675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7" customFormat="1" x14ac:dyDescent="0.25">
      <c r="A18" s="26" t="s">
        <v>17</v>
      </c>
      <c r="B18" s="25" t="s">
        <v>21</v>
      </c>
      <c r="C18" s="13">
        <f>[1]Свод!$E$66</f>
        <v>27219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7" customFormat="1" ht="49.5" x14ac:dyDescent="0.25">
      <c r="A19" s="12" t="s">
        <v>20</v>
      </c>
      <c r="B19" s="25" t="s">
        <v>23</v>
      </c>
      <c r="C19" s="13">
        <f>[1]Свод!$E$67</f>
        <v>90284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7" customFormat="1" ht="49.5" x14ac:dyDescent="0.25">
      <c r="A20" s="12" t="s">
        <v>22</v>
      </c>
      <c r="B20" s="25" t="s">
        <v>25</v>
      </c>
      <c r="C20" s="13">
        <f>[1]Свод!$E$68</f>
        <v>9162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7" customFormat="1" x14ac:dyDescent="0.25">
      <c r="A21" s="12" t="s">
        <v>24</v>
      </c>
      <c r="B21" s="25" t="s">
        <v>27</v>
      </c>
      <c r="C21" s="13">
        <f>[1]Свод!$E$69</f>
        <v>891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7" customFormat="1" x14ac:dyDescent="0.25">
      <c r="A22" s="12" t="s">
        <v>26</v>
      </c>
      <c r="B22" s="25" t="s">
        <v>29</v>
      </c>
      <c r="C22" s="13">
        <f>[1]Свод!$E$78</f>
        <v>3509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7" customFormat="1" x14ac:dyDescent="0.25">
      <c r="A23" s="12" t="s">
        <v>28</v>
      </c>
      <c r="B23" s="25" t="s">
        <v>31</v>
      </c>
      <c r="C23" s="13">
        <f>[1]Свод!$E$79</f>
        <v>2971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7" customFormat="1" x14ac:dyDescent="0.25">
      <c r="A24" s="12" t="s">
        <v>30</v>
      </c>
      <c r="B24" s="25" t="s">
        <v>33</v>
      </c>
      <c r="C24" s="13">
        <f>[1]Свод!$E$85</f>
        <v>198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7" customFormat="1" x14ac:dyDescent="0.25">
      <c r="A25" s="12" t="s">
        <v>32</v>
      </c>
      <c r="B25" s="25" t="s">
        <v>35</v>
      </c>
      <c r="C25" s="13">
        <f>[1]Свод!$E$86</f>
        <v>559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12" t="s">
        <v>34</v>
      </c>
      <c r="B26" s="25" t="s">
        <v>36</v>
      </c>
      <c r="C26" s="13">
        <f>[1]Свод!$E$87</f>
        <v>42174</v>
      </c>
    </row>
    <row r="27" spans="1:15" x14ac:dyDescent="0.25">
      <c r="A27" s="10" t="s">
        <v>37</v>
      </c>
      <c r="B27" s="24" t="s">
        <v>38</v>
      </c>
      <c r="C27" s="11">
        <f>[1]Свод!$E$124</f>
        <v>726</v>
      </c>
    </row>
    <row r="28" spans="1:15" x14ac:dyDescent="0.25">
      <c r="A28" s="12" t="s">
        <v>39</v>
      </c>
      <c r="B28" s="25" t="s">
        <v>40</v>
      </c>
      <c r="C28" s="13">
        <f>[1]Свод!$E$125</f>
        <v>8076</v>
      </c>
    </row>
    <row r="29" spans="1:15" x14ac:dyDescent="0.25">
      <c r="A29" s="14" t="s">
        <v>41</v>
      </c>
      <c r="B29" s="27" t="s">
        <v>42</v>
      </c>
      <c r="C29" s="15">
        <f>[1]Свод!$E$126</f>
        <v>29753</v>
      </c>
    </row>
    <row r="30" spans="1:15" x14ac:dyDescent="0.25">
      <c r="A30" s="14" t="s">
        <v>43</v>
      </c>
      <c r="B30" s="27" t="s">
        <v>44</v>
      </c>
      <c r="C30" s="15">
        <f>[1]Свод!$E$139</f>
        <v>21677</v>
      </c>
    </row>
    <row r="31" spans="1:15" x14ac:dyDescent="0.25">
      <c r="A31" s="12" t="s">
        <v>45</v>
      </c>
      <c r="B31" s="25" t="s">
        <v>46</v>
      </c>
      <c r="C31" s="13">
        <f>[1]Свод!$E$152</f>
        <v>8802</v>
      </c>
      <c r="E31" s="35"/>
    </row>
    <row r="32" spans="1:15" s="7" customFormat="1" x14ac:dyDescent="0.25">
      <c r="A32" s="12" t="s">
        <v>47</v>
      </c>
      <c r="B32" s="25" t="s">
        <v>48</v>
      </c>
      <c r="C32" s="13">
        <f>[1]Свод!$E$153</f>
        <v>3352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7" customFormat="1" x14ac:dyDescent="0.25">
      <c r="A33" s="12" t="s">
        <v>49</v>
      </c>
      <c r="B33" s="25" t="s">
        <v>51</v>
      </c>
      <c r="C33" s="13">
        <f>[1]Свод!$E$155</f>
        <v>2956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7" customFormat="1" x14ac:dyDescent="0.25">
      <c r="A34" s="12" t="s">
        <v>50</v>
      </c>
      <c r="B34" s="25" t="s">
        <v>52</v>
      </c>
      <c r="C34" s="13">
        <f>[1]Свод!$E$158</f>
        <v>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7" customFormat="1" x14ac:dyDescent="0.25">
      <c r="A35" s="10" t="s">
        <v>56</v>
      </c>
      <c r="B35" s="24" t="s">
        <v>53</v>
      </c>
      <c r="C35" s="11">
        <f>[1]Свод!$E$160</f>
        <v>9197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9" customFormat="1" x14ac:dyDescent="0.25">
      <c r="A36" s="17"/>
      <c r="B36" s="18"/>
      <c r="C36" s="1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9" customFormat="1" x14ac:dyDescent="0.25">
      <c r="A37" s="17"/>
      <c r="B37" s="18"/>
      <c r="C37" s="1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9" customFormat="1" x14ac:dyDescent="0.25">
      <c r="A38" s="17"/>
      <c r="B38" s="18"/>
      <c r="C38" s="1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9" customFormat="1" x14ac:dyDescent="0.25">
      <c r="A39" s="1"/>
      <c r="B39" s="1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9" customFormat="1" x14ac:dyDescent="0.25">
      <c r="A40" s="20"/>
      <c r="B40" s="21"/>
      <c r="C40" s="1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9" customFormat="1" x14ac:dyDescent="0.25">
      <c r="A41" s="1"/>
      <c r="B41" s="22"/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9" customFormat="1" x14ac:dyDescent="0.25">
      <c r="A42" s="1"/>
      <c r="B42" s="22"/>
      <c r="C42" s="1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9" customFormat="1" x14ac:dyDescent="0.25">
      <c r="A43" s="1"/>
      <c r="B43" s="22"/>
      <c r="C43" s="1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9" customFormat="1" x14ac:dyDescent="0.25">
      <c r="A44" s="1"/>
      <c r="B44" s="22"/>
      <c r="C44" s="1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9" customFormat="1" x14ac:dyDescent="0.25">
      <c r="A45" s="1"/>
      <c r="B45" s="22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9" customFormat="1" x14ac:dyDescent="0.25">
      <c r="A46" s="1"/>
      <c r="B46" s="22"/>
      <c r="C46" s="1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9" customFormat="1" x14ac:dyDescent="0.25">
      <c r="A47" s="1"/>
      <c r="B47" s="22"/>
      <c r="C47" s="1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9" customFormat="1" x14ac:dyDescent="0.25">
      <c r="A48" s="23"/>
      <c r="B48" s="1"/>
      <c r="C48" s="1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50" spans="1:15" s="19" customFormat="1" x14ac:dyDescent="0.25">
      <c r="A50" s="1"/>
      <c r="B50" s="22"/>
      <c r="C50" s="1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62" spans="1:15" s="1" customFormat="1" x14ac:dyDescent="0.25">
      <c r="C62" s="1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</sheetData>
  <mergeCells count="5">
    <mergeCell ref="C5:C6"/>
    <mergeCell ref="B2:C2"/>
    <mergeCell ref="A5:A6"/>
    <mergeCell ref="B5:B6"/>
    <mergeCell ref="B3:C3"/>
  </mergeCells>
  <pageMargins left="0.59055118110236227" right="0" top="0.55118110236220474" bottom="0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ТоргСервис (сайт)</vt:lpstr>
      <vt:lpstr>'ТоргСервис (сайт)'!Заголовки_для_печати</vt:lpstr>
      <vt:lpstr>'ТоргСервис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2025-08-18T08:45:12Z</dcterms:modified>
</cp:coreProperties>
</file>